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овая папка\Сайты финок\КАЛЬКУЛЯТОР\"/>
    </mc:Choice>
  </mc:AlternateContent>
  <bookViews>
    <workbookView xWindow="120" yWindow="15" windowWidth="18960" windowHeight="11325"/>
  </bookViews>
  <sheets>
    <sheet name="Без аванса" sheetId="2" r:id="rId1"/>
    <sheet name="C авансом" sheetId="1" r:id="rId2"/>
  </sheets>
  <calcPr calcId="162913"/>
</workbook>
</file>

<file path=xl/calcChain.xml><?xml version="1.0" encoding="utf-8"?>
<calcChain xmlns="http://schemas.openxmlformats.org/spreadsheetml/2006/main">
  <c r="B7" i="2" l="1"/>
  <c r="B5" i="2"/>
  <c r="B6" i="2"/>
  <c r="B8" i="2" l="1"/>
  <c r="B9" i="2" s="1"/>
  <c r="B7" i="1"/>
  <c r="C4" i="1"/>
  <c r="B8" i="1" s="1"/>
  <c r="B6" i="1" s="1"/>
  <c r="B9" i="1" s="1"/>
  <c r="B10" i="1" s="1"/>
</calcChain>
</file>

<file path=xl/sharedStrings.xml><?xml version="1.0" encoding="utf-8"?>
<sst xmlns="http://schemas.openxmlformats.org/spreadsheetml/2006/main" count="23" uniqueCount="14">
  <si>
    <t>Кредитний калькулятор</t>
  </si>
  <si>
    <t>Тариф разової плати (авансовий відсоток)</t>
  </si>
  <si>
    <t>% в рік</t>
  </si>
  <si>
    <t>Щомісячний платіж, грн.</t>
  </si>
  <si>
    <t>Ставка: % в день</t>
  </si>
  <si>
    <t>Сума кредиту до оформлення (за договором)</t>
  </si>
  <si>
    <t>Орієнтовна загальна вартість кредиту за весь термін (тіло + відсотки)</t>
  </si>
  <si>
    <t>Переплата (загальна вартість – отримана сума) за весь термін становитиме</t>
  </si>
  <si>
    <t>Для розрахунку орієнтовного розміру щомісячного платежу за кредитом введіть дані в комірки з заливкою кольорів</t>
  </si>
  <si>
    <r>
      <t xml:space="preserve">Запитувана клієнтом сума
кредиту, грн. 
</t>
    </r>
    <r>
      <rPr>
        <sz val="12"/>
        <rFont val="Calibri"/>
        <family val="2"/>
        <charset val="204"/>
      </rPr>
      <t>(від 10 000 до 10 000 000)</t>
    </r>
  </si>
  <si>
    <r>
      <t xml:space="preserve">Строк кредиту, міс. 
</t>
    </r>
    <r>
      <rPr>
        <sz val="14"/>
        <rFont val="Calibri"/>
        <family val="2"/>
        <charset val="204"/>
      </rPr>
      <t>(від 12 до 36 месяцев)</t>
    </r>
  </si>
  <si>
    <r>
      <t xml:space="preserve">Запитувана клієнтом сума
кредиту, грн. 
</t>
    </r>
    <r>
      <rPr>
        <sz val="12"/>
        <color theme="0" tint="-0.499984740745262"/>
        <rFont val="Calibri"/>
        <family val="2"/>
      </rPr>
      <t>(від 10 000 до 10 000 000)</t>
    </r>
  </si>
  <si>
    <r>
      <t xml:space="preserve">Строк кредиту, міс. 
</t>
    </r>
    <r>
      <rPr>
        <sz val="14"/>
        <color theme="0" tint="-0.499984740745262"/>
        <rFont val="Calibri"/>
        <family val="2"/>
      </rPr>
      <t>(від 12 до 36 месяцев)</t>
    </r>
  </si>
  <si>
    <r>
      <rPr>
        <b/>
        <i/>
        <sz val="7"/>
        <color theme="0" tint="-0.499984740745262"/>
        <rFont val="Calibri"/>
        <family val="2"/>
        <charset val="204"/>
      </rPr>
      <t>Даний калькулятор наведено з ознайомлювальною метою.</t>
    </r>
    <r>
      <rPr>
        <i/>
        <sz val="7"/>
        <color theme="0" tint="-0.499984740745262"/>
        <rFont val="Calibri"/>
        <family val="2"/>
      </rPr>
      <t xml:space="preserve">
Пропонуємо Вам розрахувати орієнтовну суму щомісячних платежів з повернення тіла кредиту та відсотків за користування кредитом, в залежності від терміну кредитування і розміру відсоткової ставки, а також визначити найбільш зручну для Вас схему кредитування. Більш детальну інформацію можна отримати  під час особистої зустрічі з кредитним експертом.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</si>
</sst>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%"/>
    <numFmt numFmtId="165" formatCode="#,##0.00\ _₽"/>
    <numFmt numFmtId="166" formatCode="#,##0\ _₽"/>
  </numFmts>
  <fonts count="20" x14ac:knownFonts="1">
    <font>
      <sz val="10"/>
      <color rgb="FF000000"/>
      <name val="Times New Roman"/>
      <charset val="204"/>
    </font>
    <font>
      <i/>
      <sz val="7"/>
      <color rgb="FFA6A6A6"/>
      <name val="Calibri"/>
      <family val="2"/>
    </font>
    <font>
      <sz val="16.5"/>
      <name val="Calibri"/>
      <family val="2"/>
    </font>
    <font>
      <i/>
      <sz val="8"/>
      <color theme="0" tint="-0.34998626667073579"/>
      <name val="Calibri"/>
      <family val="2"/>
      <charset val="204"/>
    </font>
    <font>
      <b/>
      <sz val="26"/>
      <name val="Calibri"/>
      <family val="2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22"/>
      <name val="Calibri"/>
      <family val="2"/>
      <charset val="204"/>
    </font>
    <font>
      <b/>
      <sz val="22"/>
      <color rgb="FF000000"/>
      <name val="Calibri"/>
      <family val="2"/>
      <charset val="204"/>
    </font>
    <font>
      <sz val="16"/>
      <color rgb="FF000000"/>
      <name val="Calibri"/>
      <family val="2"/>
    </font>
    <font>
      <sz val="16.5"/>
      <color theme="0" tint="-0.499984740745262"/>
      <name val="Calibri"/>
      <family val="2"/>
    </font>
    <font>
      <sz val="12"/>
      <color theme="0" tint="-0.499984740745262"/>
      <name val="Calibri"/>
      <family val="2"/>
    </font>
    <font>
      <sz val="14"/>
      <color theme="0" tint="-0.499984740745262"/>
      <name val="Calibri"/>
      <family val="2"/>
    </font>
    <font>
      <b/>
      <sz val="26"/>
      <color theme="0" tint="-0.499984740745262"/>
      <name val="Calibri"/>
      <family val="2"/>
    </font>
    <font>
      <b/>
      <sz val="7"/>
      <color theme="0" tint="-0.499984740745262"/>
      <name val="Calibri"/>
      <family val="2"/>
    </font>
    <font>
      <b/>
      <sz val="7"/>
      <color theme="0" tint="-0.499984740745262"/>
      <name val="Calibri"/>
      <family val="2"/>
      <charset val="204"/>
    </font>
    <font>
      <i/>
      <sz val="7"/>
      <color theme="0" tint="-0.499984740745262"/>
      <name val="Calibri"/>
      <family val="2"/>
      <charset val="204"/>
    </font>
    <font>
      <b/>
      <i/>
      <sz val="7"/>
      <color theme="0" tint="-0.499984740745262"/>
      <name val="Calibri"/>
      <family val="2"/>
      <charset val="204"/>
    </font>
    <font>
      <i/>
      <sz val="7"/>
      <color theme="0" tint="-0.499984740745262"/>
      <name val="Calibri"/>
      <family val="2"/>
    </font>
    <font>
      <sz val="10"/>
      <color theme="0" tint="-0.49998474074526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10" fontId="1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 indent="5"/>
    </xf>
    <xf numFmtId="166" fontId="1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 indent="5"/>
    </xf>
    <xf numFmtId="0" fontId="16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shrinkToFit="1"/>
    </xf>
    <xf numFmtId="1" fontId="8" fillId="2" borderId="4" xfId="0" applyNumberFormat="1" applyFont="1" applyFill="1" applyBorder="1" applyAlignment="1">
      <alignment horizontal="center" vertical="center" shrinkToFit="1"/>
    </xf>
    <xf numFmtId="10" fontId="1" fillId="0" borderId="2" xfId="0" applyNumberFormat="1" applyFont="1" applyFill="1" applyBorder="1" applyAlignment="1">
      <alignment horizontal="center" vertical="center" shrinkToFit="1"/>
    </xf>
    <xf numFmtId="10" fontId="1" fillId="0" borderId="4" xfId="0" applyNumberFormat="1" applyFont="1" applyFill="1" applyBorder="1" applyAlignment="1">
      <alignment horizontal="center" vertical="center" shrinkToFit="1"/>
    </xf>
    <xf numFmtId="165" fontId="9" fillId="0" borderId="2" xfId="0" applyNumberFormat="1" applyFont="1" applyFill="1" applyBorder="1" applyAlignment="1">
      <alignment horizontal="center" vertical="center" shrinkToFit="1"/>
    </xf>
    <xf numFmtId="165" fontId="9" fillId="0" borderId="4" xfId="0" applyNumberFormat="1" applyFont="1" applyFill="1" applyBorder="1" applyAlignment="1">
      <alignment horizontal="center" vertical="center" shrinkToFit="1"/>
    </xf>
    <xf numFmtId="164" fontId="1" fillId="0" borderId="2" xfId="0" applyNumberFormat="1" applyFont="1" applyFill="1" applyBorder="1" applyAlignment="1">
      <alignment horizontal="center" vertical="center" shrinkToFit="1"/>
    </xf>
    <xf numFmtId="164" fontId="1" fillId="0" borderId="4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zoomScale="115" zoomScaleNormal="115" workbookViewId="0">
      <selection activeCell="B6" sqref="B6:C6"/>
    </sheetView>
  </sheetViews>
  <sheetFormatPr defaultRowHeight="12.75" x14ac:dyDescent="0.2"/>
  <cols>
    <col min="1" max="1" width="70" customWidth="1"/>
    <col min="2" max="2" width="14" customWidth="1"/>
    <col min="3" max="3" width="15.6640625" customWidth="1"/>
  </cols>
  <sheetData>
    <row r="1" spans="1:3" ht="36.75" customHeight="1" x14ac:dyDescent="0.2">
      <c r="A1" s="17" t="s">
        <v>0</v>
      </c>
      <c r="B1" s="18"/>
      <c r="C1" s="19"/>
    </row>
    <row r="2" spans="1:3" ht="69.75" customHeight="1" x14ac:dyDescent="0.2">
      <c r="A2" s="8" t="s">
        <v>11</v>
      </c>
      <c r="B2" s="20">
        <v>10000</v>
      </c>
      <c r="C2" s="21"/>
    </row>
    <row r="3" spans="1:3" ht="44.25" customHeight="1" x14ac:dyDescent="0.2">
      <c r="A3" s="9" t="s">
        <v>12</v>
      </c>
      <c r="B3" s="22">
        <v>36</v>
      </c>
      <c r="C3" s="23"/>
    </row>
    <row r="4" spans="1:3" ht="9" customHeight="1" x14ac:dyDescent="0.2">
      <c r="A4" s="4" t="s">
        <v>2</v>
      </c>
      <c r="B4" s="24">
        <v>0.5</v>
      </c>
      <c r="C4" s="25"/>
    </row>
    <row r="5" spans="1:3" ht="24.75" customHeight="1" x14ac:dyDescent="0.2">
      <c r="A5" s="10" t="s">
        <v>3</v>
      </c>
      <c r="B5" s="26">
        <f>(B2*B4)/12</f>
        <v>416.66666666666669</v>
      </c>
      <c r="C5" s="27"/>
    </row>
    <row r="6" spans="1:3" ht="11.25" customHeight="1" x14ac:dyDescent="0.2">
      <c r="A6" s="4" t="s">
        <v>4</v>
      </c>
      <c r="B6" s="28">
        <f>B4/365</f>
        <v>1.3698630136986301E-3</v>
      </c>
      <c r="C6" s="29"/>
    </row>
    <row r="7" spans="1:3" ht="11.25" customHeight="1" x14ac:dyDescent="0.2">
      <c r="A7" s="4" t="s">
        <v>5</v>
      </c>
      <c r="B7" s="13">
        <f>B2</f>
        <v>10000</v>
      </c>
      <c r="C7" s="14"/>
    </row>
    <row r="8" spans="1:3" ht="11.25" customHeight="1" x14ac:dyDescent="0.2">
      <c r="A8" s="4" t="s">
        <v>6</v>
      </c>
      <c r="B8" s="13">
        <f>(B3*B5)+B7</f>
        <v>25000</v>
      </c>
      <c r="C8" s="14"/>
    </row>
    <row r="9" spans="1:3" ht="11.25" customHeight="1" x14ac:dyDescent="0.2">
      <c r="A9" s="4" t="s">
        <v>7</v>
      </c>
      <c r="B9" s="13">
        <f>B8-B7</f>
        <v>15000</v>
      </c>
      <c r="C9" s="14"/>
    </row>
    <row r="10" spans="1:3" ht="33" customHeight="1" x14ac:dyDescent="0.2">
      <c r="A10" s="15" t="s">
        <v>8</v>
      </c>
      <c r="B10" s="16"/>
      <c r="C10" s="16"/>
    </row>
    <row r="11" spans="1:3" ht="76.5" customHeight="1" x14ac:dyDescent="0.2">
      <c r="A11" s="11" t="s">
        <v>13</v>
      </c>
      <c r="B11" s="12"/>
      <c r="C11" s="12"/>
    </row>
  </sheetData>
  <sheetProtection sheet="1" objects="1" scenarios="1"/>
  <protectedRanges>
    <protectedRange sqref="B2:C3" name="Диапазон1"/>
  </protectedRanges>
  <mergeCells count="10">
    <mergeCell ref="B7:C7"/>
    <mergeCell ref="B8:C8"/>
    <mergeCell ref="B9:C9"/>
    <mergeCell ref="A10:C10"/>
    <mergeCell ref="A1:C1"/>
    <mergeCell ref="B2:C2"/>
    <mergeCell ref="B3:C3"/>
    <mergeCell ref="B4:C4"/>
    <mergeCell ref="B5:C5"/>
    <mergeCell ref="B6:C6"/>
  </mergeCell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zoomScale="115" zoomScaleNormal="115" workbookViewId="0">
      <selection activeCell="B3" sqref="B3:C3"/>
    </sheetView>
  </sheetViews>
  <sheetFormatPr defaultRowHeight="12.75" x14ac:dyDescent="0.2"/>
  <cols>
    <col min="1" max="1" width="70" customWidth="1"/>
    <col min="2" max="2" width="14" customWidth="1"/>
    <col min="3" max="3" width="15.6640625" customWidth="1"/>
  </cols>
  <sheetData>
    <row r="1" spans="1:3" ht="36.75" customHeight="1" x14ac:dyDescent="0.2">
      <c r="A1" s="30" t="s">
        <v>0</v>
      </c>
      <c r="B1" s="31"/>
      <c r="C1" s="32"/>
    </row>
    <row r="2" spans="1:3" ht="69.75" customHeight="1" x14ac:dyDescent="0.2">
      <c r="A2" s="3" t="s">
        <v>9</v>
      </c>
      <c r="B2" s="20">
        <v>20000</v>
      </c>
      <c r="C2" s="21"/>
    </row>
    <row r="3" spans="1:3" ht="44.25" customHeight="1" x14ac:dyDescent="0.2">
      <c r="A3" s="7" t="s">
        <v>10</v>
      </c>
      <c r="B3" s="22">
        <v>12</v>
      </c>
      <c r="C3" s="23"/>
    </row>
    <row r="4" spans="1:3" ht="9" customHeight="1" x14ac:dyDescent="0.2">
      <c r="A4" s="4" t="s">
        <v>1</v>
      </c>
      <c r="B4" s="2">
        <v>0.15</v>
      </c>
      <c r="C4" s="6">
        <f>B2*B4</f>
        <v>3000</v>
      </c>
    </row>
    <row r="5" spans="1:3" ht="9" customHeight="1" x14ac:dyDescent="0.2">
      <c r="A5" s="4" t="s">
        <v>2</v>
      </c>
      <c r="B5" s="24">
        <v>2.5</v>
      </c>
      <c r="C5" s="25"/>
    </row>
    <row r="6" spans="1:3" ht="24.75" customHeight="1" x14ac:dyDescent="0.2">
      <c r="A6" s="5" t="s">
        <v>3</v>
      </c>
      <c r="B6" s="26">
        <f>(B8*B5)/12</f>
        <v>4791.666666666667</v>
      </c>
      <c r="C6" s="27"/>
    </row>
    <row r="7" spans="1:3" ht="9" customHeight="1" x14ac:dyDescent="0.2">
      <c r="A7" s="4" t="s">
        <v>4</v>
      </c>
      <c r="B7" s="28">
        <f>B5/365</f>
        <v>6.8493150684931503E-3</v>
      </c>
      <c r="C7" s="29"/>
    </row>
    <row r="8" spans="1:3" ht="9.9499999999999993" customHeight="1" x14ac:dyDescent="0.2">
      <c r="A8" s="4" t="s">
        <v>5</v>
      </c>
      <c r="B8" s="13">
        <f>B2+C4</f>
        <v>23000</v>
      </c>
      <c r="C8" s="14"/>
    </row>
    <row r="9" spans="1:3" ht="9" customHeight="1" x14ac:dyDescent="0.2">
      <c r="A9" s="4" t="s">
        <v>6</v>
      </c>
      <c r="B9" s="13">
        <f>B3*B6</f>
        <v>57500</v>
      </c>
      <c r="C9" s="14"/>
    </row>
    <row r="10" spans="1:3" ht="9" customHeight="1" x14ac:dyDescent="0.2">
      <c r="A10" s="4" t="s">
        <v>7</v>
      </c>
      <c r="B10" s="13">
        <f>B9-B2</f>
        <v>37500</v>
      </c>
      <c r="C10" s="14"/>
    </row>
    <row r="11" spans="1:3" ht="33" customHeight="1" x14ac:dyDescent="0.2">
      <c r="A11" s="15" t="s">
        <v>8</v>
      </c>
      <c r="B11" s="16"/>
      <c r="C11" s="16"/>
    </row>
    <row r="12" spans="1:3" ht="76.5" customHeight="1" x14ac:dyDescent="0.2">
      <c r="A12" s="11" t="s">
        <v>13</v>
      </c>
      <c r="B12" s="1"/>
      <c r="C12" s="1"/>
    </row>
  </sheetData>
  <sheetProtection sheet="1" objects="1" scenarios="1"/>
  <protectedRanges>
    <protectedRange sqref="B2:C3" name="Диапазон1"/>
  </protectedRanges>
  <mergeCells count="10">
    <mergeCell ref="B7:C7"/>
    <mergeCell ref="B8:C8"/>
    <mergeCell ref="B9:C9"/>
    <mergeCell ref="B10:C10"/>
    <mergeCell ref="A11:C11"/>
    <mergeCell ref="A1:C1"/>
    <mergeCell ref="B2:C2"/>
    <mergeCell ref="B3:C3"/>
    <mergeCell ref="B5:C5"/>
    <mergeCell ref="B6:C6"/>
  </mergeCell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Без аванса</vt:lpstr>
      <vt:lpstr>C авансом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Євген Сущенко</dc:creator>
  <cp:lastModifiedBy>User</cp:lastModifiedBy>
  <cp:lastPrinted>2021-11-04T12:58:03Z</cp:lastPrinted>
  <dcterms:created xsi:type="dcterms:W3CDTF">2021-11-04T12:46:06Z</dcterms:created>
  <dcterms:modified xsi:type="dcterms:W3CDTF">2022-09-07T18:06:32Z</dcterms:modified>
</cp:coreProperties>
</file>